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danarti!$A$5:$H$72</definedName>
    <definedName name="_xlnm.Print_Area" localSheetId="0">danarti!$B$1:$H$71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G58" i="5" s="1"/>
  <c r="F60" i="5"/>
  <c r="F58" i="5" s="1"/>
  <c r="E60" i="5"/>
  <c r="E58" i="5" s="1"/>
  <c r="D59" i="5"/>
  <c r="A59" i="5"/>
  <c r="D60" i="5" l="1"/>
  <c r="D58" i="5" s="1"/>
  <c r="A60" i="5"/>
  <c r="D57" i="5" l="1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F47" i="5"/>
  <c r="F45" i="5" s="1"/>
  <c r="E47" i="5"/>
  <c r="E45" i="5" s="1"/>
  <c r="D46" i="5"/>
  <c r="A4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E32" i="5" s="1"/>
  <c r="D33" i="5"/>
  <c r="A33" i="5"/>
  <c r="A47" i="5" l="1"/>
  <c r="D47" i="5"/>
  <c r="D45" i="5" s="1"/>
  <c r="G45" i="5"/>
  <c r="A34" i="5"/>
  <c r="D34" i="5"/>
  <c r="D32" i="5" s="1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71" i="5" s="1"/>
  <c r="G8" i="5"/>
  <c r="G6" i="5" s="1"/>
  <c r="F8" i="5"/>
  <c r="F6" i="5" s="1"/>
  <c r="F71" i="5" s="1"/>
  <c r="E8" i="5"/>
  <c r="D7" i="5"/>
  <c r="A7" i="5"/>
  <c r="G71" i="5" l="1"/>
  <c r="D8" i="5"/>
  <c r="D6" i="5" s="1"/>
  <c r="A8" i="5"/>
  <c r="E6" i="5"/>
  <c r="E71" i="5" s="1"/>
  <c r="D71" i="5" l="1"/>
</calcChain>
</file>

<file path=xl/sharedStrings.xml><?xml version="1.0" encoding="utf-8"?>
<sst xmlns="http://schemas.openxmlformats.org/spreadsheetml/2006/main" count="81" uniqueCount="34">
  <si>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</si>
  <si>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</si>
  <si>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</si>
  <si>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</si>
  <si>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</si>
  <si>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</si>
  <si>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</si>
  <si>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</si>
  <si>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</si>
  <si>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</si>
  <si>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</si>
  <si>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</si>
  <si>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</si>
  <si>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</si>
  <si>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</si>
  <si>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</si>
  <si>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</si>
  <si>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</si>
  <si>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</si>
  <si>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</si>
  <si>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</si>
  <si>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</si>
  <si>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</si>
  <si>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</si>
  <si>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</si>
  <si>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</si>
  <si>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</si>
  <si>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</si>
  <si>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27  03  03  11  01 </t>
  </si>
  <si>
    <t xml:space="preserve">27  03  03  11  03 </t>
  </si>
  <si>
    <t>27  03  03  11  02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</si>
  <si>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</si>
  <si>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მართვისთვის გასატარებელი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</si>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</sst>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4"/>
  <sheetViews>
    <sheetView tabSelected="1" view="pageBreakPreview" topLeftCell="A58" zoomScaleNormal="100" zoomScaleSheetLayoutView="100" workbookViewId="0">
      <selection activeCell="E68" sqref="E68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9" t="s">
        <v>13</v>
      </c>
    </row>
    <row r="6" spans="1:9" ht="36" customHeight="1" thickTop="1" thickBot="1" x14ac:dyDescent="0.25">
      <c r="A6" s="5"/>
      <c r="B6" s="40" t="s">
        <v>25</v>
      </c>
      <c r="C6" s="13" t="s">
        <v>24</v>
      </c>
      <c r="D6" s="41">
        <f t="shared" ref="D6:H6" si="0">D8+D16+D17+D18</f>
        <v>-500000</v>
      </c>
      <c r="E6" s="41">
        <f t="shared" si="0"/>
        <v>0</v>
      </c>
      <c r="F6" s="41">
        <f t="shared" si="0"/>
        <v>-500000</v>
      </c>
      <c r="G6" s="41">
        <f t="shared" si="0"/>
        <v>0</v>
      </c>
      <c r="H6" s="42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3"/>
      <c r="C8" s="44" t="s">
        <v>2</v>
      </c>
      <c r="D8" s="45">
        <f t="shared" ref="D8:H8" si="2">SUM(D9:D15)</f>
        <v>-500000</v>
      </c>
      <c r="E8" s="45">
        <f t="shared" si="2"/>
        <v>0</v>
      </c>
      <c r="F8" s="45">
        <f t="shared" si="2"/>
        <v>-500000</v>
      </c>
      <c r="G8" s="45">
        <f t="shared" si="2"/>
        <v>0</v>
      </c>
      <c r="H8" s="46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-500000</v>
      </c>
      <c r="E10" s="22"/>
      <c r="F10" s="22">
        <v>-500000</v>
      </c>
      <c r="G10" s="22"/>
      <c r="H10" s="23"/>
    </row>
    <row r="11" spans="1:9" s="7" customFormat="1" ht="17.25" hidden="1" customHeight="1" x14ac:dyDescent="0.25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5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5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5">
      <c r="A14" s="5" t="str">
        <f t="shared" si="1"/>
        <v>b</v>
      </c>
      <c r="B14" s="43"/>
      <c r="C14" s="47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5.25" customHeight="1" thickTop="1" thickBot="1" x14ac:dyDescent="0.25">
      <c r="A19" s="5"/>
      <c r="B19" s="40" t="s">
        <v>27</v>
      </c>
      <c r="C19" s="13" t="s">
        <v>26</v>
      </c>
      <c r="D19" s="41">
        <f t="shared" ref="D19:H19" si="4">D21+D29+D30+D31</f>
        <v>500000</v>
      </c>
      <c r="E19" s="41">
        <f t="shared" si="4"/>
        <v>0</v>
      </c>
      <c r="F19" s="41">
        <f t="shared" si="4"/>
        <v>500000</v>
      </c>
      <c r="G19" s="41">
        <f t="shared" si="4"/>
        <v>0</v>
      </c>
      <c r="H19" s="42">
        <f t="shared" si="4"/>
        <v>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3"/>
      <c r="C21" s="44" t="s">
        <v>2</v>
      </c>
      <c r="D21" s="45">
        <f t="shared" ref="D21:H21" si="6">SUM(D22:D28)</f>
        <v>500000</v>
      </c>
      <c r="E21" s="45">
        <f t="shared" si="6"/>
        <v>0</v>
      </c>
      <c r="F21" s="45">
        <f t="shared" si="6"/>
        <v>500000</v>
      </c>
      <c r="G21" s="45">
        <f t="shared" si="6"/>
        <v>0</v>
      </c>
      <c r="H21" s="46">
        <f t="shared" si="6"/>
        <v>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3"/>
      <c r="C23" s="48" t="s">
        <v>3</v>
      </c>
      <c r="D23" s="35">
        <f t="shared" si="7"/>
        <v>500000</v>
      </c>
      <c r="E23" s="35"/>
      <c r="F23" s="35">
        <v>500000</v>
      </c>
      <c r="G23" s="35"/>
      <c r="H23" s="49"/>
    </row>
    <row r="24" spans="1:9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5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5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86.25" customHeight="1" thickTop="1" thickBot="1" x14ac:dyDescent="0.25">
      <c r="A32" s="5"/>
      <c r="B32" s="40" t="s">
        <v>28</v>
      </c>
      <c r="C32" s="13" t="s">
        <v>33</v>
      </c>
      <c r="D32" s="41">
        <f t="shared" ref="D32:H32" si="8">D34+D42+D43+D44</f>
        <v>996000</v>
      </c>
      <c r="E32" s="41">
        <f t="shared" si="8"/>
        <v>996000</v>
      </c>
      <c r="F32" s="41">
        <f t="shared" si="8"/>
        <v>0</v>
      </c>
      <c r="G32" s="41">
        <f t="shared" si="8"/>
        <v>0</v>
      </c>
      <c r="H32" s="42">
        <f t="shared" si="8"/>
        <v>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3"/>
      <c r="C34" s="44" t="s">
        <v>2</v>
      </c>
      <c r="D34" s="45">
        <f t="shared" ref="D34:H34" si="10">SUM(D35:D41)</f>
        <v>996000</v>
      </c>
      <c r="E34" s="45">
        <f t="shared" si="10"/>
        <v>996000</v>
      </c>
      <c r="F34" s="45">
        <f t="shared" si="10"/>
        <v>0</v>
      </c>
      <c r="G34" s="45">
        <f t="shared" si="10"/>
        <v>0</v>
      </c>
      <c r="H34" s="46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thickBot="1" x14ac:dyDescent="0.25">
      <c r="A36" s="6" t="str">
        <f t="shared" si="9"/>
        <v>a</v>
      </c>
      <c r="B36" s="43"/>
      <c r="C36" s="47" t="s">
        <v>3</v>
      </c>
      <c r="D36" s="35">
        <f t="shared" si="11"/>
        <v>996000</v>
      </c>
      <c r="E36" s="35">
        <v>996000</v>
      </c>
      <c r="F36" s="35"/>
      <c r="G36" s="35"/>
      <c r="H36" s="49"/>
    </row>
    <row r="37" spans="1:9" s="7" customFormat="1" ht="17.25" hidden="1" customHeight="1" x14ac:dyDescent="0.25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5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5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hidden="1" customHeight="1" x14ac:dyDescent="0.25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3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81.75" customHeight="1" thickTop="1" thickBot="1" x14ac:dyDescent="0.25">
      <c r="A45" s="5"/>
      <c r="B45" s="40" t="s">
        <v>30</v>
      </c>
      <c r="C45" s="13" t="s">
        <v>32</v>
      </c>
      <c r="D45" s="41">
        <f t="shared" ref="D45:H45" si="12">D47+D55+D56+D57</f>
        <v>-3146000</v>
      </c>
      <c r="E45" s="41">
        <f t="shared" si="12"/>
        <v>-3146000</v>
      </c>
      <c r="F45" s="41">
        <f t="shared" si="12"/>
        <v>0</v>
      </c>
      <c r="G45" s="41">
        <f t="shared" si="12"/>
        <v>0</v>
      </c>
      <c r="H45" s="42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3"/>
      <c r="C47" s="44" t="s">
        <v>2</v>
      </c>
      <c r="D47" s="45">
        <f t="shared" ref="D47:H47" si="14">SUM(D48:D54)</f>
        <v>-3146000</v>
      </c>
      <c r="E47" s="45">
        <f t="shared" si="14"/>
        <v>-3146000</v>
      </c>
      <c r="F47" s="45">
        <f t="shared" si="14"/>
        <v>0</v>
      </c>
      <c r="G47" s="45">
        <f t="shared" si="14"/>
        <v>0</v>
      </c>
      <c r="H47" s="46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3"/>
      <c r="C49" s="47" t="s">
        <v>3</v>
      </c>
      <c r="D49" s="35">
        <f t="shared" si="15"/>
        <v>-3146000</v>
      </c>
      <c r="E49" s="35">
        <v>-3146000</v>
      </c>
      <c r="F49" s="35"/>
      <c r="G49" s="35"/>
      <c r="H49" s="49"/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5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79.5" customHeight="1" thickTop="1" thickBot="1" x14ac:dyDescent="0.25">
      <c r="A58" s="5"/>
      <c r="B58" s="40" t="s">
        <v>29</v>
      </c>
      <c r="C58" s="13" t="s">
        <v>31</v>
      </c>
      <c r="D58" s="41">
        <f t="shared" ref="D58:H58" si="16">D60+D68+D69+D70</f>
        <v>2150000</v>
      </c>
      <c r="E58" s="41">
        <f t="shared" si="16"/>
        <v>2150000</v>
      </c>
      <c r="F58" s="41">
        <f t="shared" si="16"/>
        <v>0</v>
      </c>
      <c r="G58" s="41">
        <f t="shared" si="16"/>
        <v>0</v>
      </c>
      <c r="H58" s="42">
        <f t="shared" si="16"/>
        <v>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3"/>
      <c r="C60" s="44" t="s">
        <v>2</v>
      </c>
      <c r="D60" s="45">
        <f t="shared" ref="D60:H60" si="18">SUM(D61:D67)</f>
        <v>2004000</v>
      </c>
      <c r="E60" s="45">
        <f t="shared" si="18"/>
        <v>2004000</v>
      </c>
      <c r="F60" s="45">
        <f t="shared" si="18"/>
        <v>0</v>
      </c>
      <c r="G60" s="45">
        <f t="shared" si="18"/>
        <v>0</v>
      </c>
      <c r="H60" s="46">
        <f t="shared" si="18"/>
        <v>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x14ac:dyDescent="0.2">
      <c r="A62" s="6" t="str">
        <f t="shared" si="17"/>
        <v>a</v>
      </c>
      <c r="B62" s="43"/>
      <c r="C62" s="47" t="s">
        <v>3</v>
      </c>
      <c r="D62" s="35">
        <f t="shared" si="19"/>
        <v>2004000</v>
      </c>
      <c r="E62" s="35">
        <v>2004000</v>
      </c>
      <c r="F62" s="35"/>
      <c r="G62" s="35"/>
      <c r="H62" s="49"/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10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10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3"/>
    </row>
    <row r="67" spans="1:10" s="7" customFormat="1" ht="17.25" hidden="1" customHeight="1" x14ac:dyDescent="0.2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10" s="7" customFormat="1" ht="19.5" customHeight="1" thickBot="1" x14ac:dyDescent="0.25">
      <c r="A68" s="6" t="str">
        <f t="shared" si="17"/>
        <v>a</v>
      </c>
      <c r="B68" s="17"/>
      <c r="C68" s="18" t="s">
        <v>5</v>
      </c>
      <c r="D68" s="19">
        <f t="shared" si="19"/>
        <v>146000</v>
      </c>
      <c r="E68" s="19">
        <v>146000</v>
      </c>
      <c r="F68" s="19"/>
      <c r="G68" s="19"/>
      <c r="H68" s="20"/>
    </row>
    <row r="69" spans="1:10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10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10" ht="20.25" thickBot="1" x14ac:dyDescent="0.3">
      <c r="B71" s="30"/>
      <c r="C71" s="50" t="s">
        <v>1</v>
      </c>
      <c r="D71" s="31">
        <f>E71+F71+G71+H71</f>
        <v>0</v>
      </c>
      <c r="E71" s="31">
        <f>E58+E45+E32+E19+E6</f>
        <v>0</v>
      </c>
      <c r="F71" s="31">
        <f t="shared" ref="F71:H71" si="20">F58+F45+F32+F19+F6</f>
        <v>0</v>
      </c>
      <c r="G71" s="31">
        <f t="shared" si="20"/>
        <v>0</v>
      </c>
      <c r="H71" s="31">
        <f t="shared" si="20"/>
        <v>0</v>
      </c>
      <c r="I71" s="34"/>
      <c r="J71" s="34"/>
    </row>
    <row r="72" spans="1:10" ht="85.5" customHeight="1" x14ac:dyDescent="0.25">
      <c r="B72" s="53"/>
      <c r="C72" s="53"/>
      <c r="D72" s="53"/>
      <c r="E72" s="53"/>
      <c r="F72" s="32"/>
      <c r="G72" s="53"/>
      <c r="H72" s="53"/>
    </row>
    <row r="73" spans="1:10" x14ac:dyDescent="0.25">
      <c r="B73" s="3"/>
      <c r="C73" s="3"/>
      <c r="D73" s="4"/>
      <c r="E73" s="3"/>
      <c r="F73" s="3"/>
      <c r="G73" s="3"/>
      <c r="H73" s="3"/>
    </row>
    <row r="74" spans="1:10" ht="64.5" customHeight="1" x14ac:dyDescent="0.25">
      <c r="B74" s="54"/>
      <c r="C74" s="54"/>
      <c r="D74" s="9"/>
      <c r="E74" s="9"/>
      <c r="F74" s="9"/>
      <c r="G74" s="54"/>
      <c r="H74" s="54"/>
    </row>
  </sheetData>
  <autoFilter ref="A5:H72">
    <filterColumn colId="0">
      <filters blank="1">
        <filter val="a"/>
      </filters>
    </filterColumn>
  </autoFilter>
  <mergeCells count="6">
    <mergeCell ref="B1:H1"/>
    <mergeCell ref="B2:H2"/>
    <mergeCell ref="B72:E72"/>
    <mergeCell ref="G72:H72"/>
    <mergeCell ref="B74:C74"/>
    <mergeCell ref="G74:H7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2020-04-03T12:01:16Z</dcterms:modified>
</cp:coreProperties>
</file>